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500" windowHeight="19460" activeTab="1"/>
  </bookViews>
  <sheets>
    <sheet name="対数グラフ" sheetId="1" r:id="rId1"/>
    <sheet name="元データ" sheetId="2" r:id="rId2"/>
    <sheet name="Sheet2" sheetId="3" r:id="rId3"/>
    <sheet name="Sheet3" sheetId="4" r:id="rId4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<sst xmlns="http://schemas.openxmlformats.org/spreadsheetml/2006/main" count="7" uniqueCount="7">
  <si>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経過時間（年）</t>
  </si>
  <si>
    <r>
      <t>137</t>
    </r>
    <r>
      <rPr>
        <sz val="14"/>
        <rFont val="ＭＳ Ｐゴシック"/>
        <family val="3"/>
      </rPr>
      <t>Cs</t>
    </r>
  </si>
  <si>
    <t>放射能の減衰計算</t>
  </si>
  <si>
    <r>
      <t>134</t>
    </r>
    <r>
      <rPr>
        <sz val="14"/>
        <rFont val="ＭＳ Ｐゴシック"/>
        <family val="3"/>
      </rPr>
      <t>Cs</t>
    </r>
  </si>
  <si>
    <r>
      <t>137</t>
    </r>
    <r>
      <rPr>
        <sz val="14"/>
        <rFont val="ＭＳ Ｐゴシック"/>
        <family val="3"/>
      </rPr>
      <t>Cs/</t>
    </r>
    <r>
      <rPr>
        <vertAlign val="superscript"/>
        <sz val="14"/>
        <rFont val="ＭＳ Ｐゴシック"/>
        <family val="3"/>
      </rPr>
      <t>134</t>
    </r>
    <r>
      <rPr>
        <sz val="14"/>
        <rFont val="ＭＳ Ｐゴシック"/>
        <family val="3"/>
      </rPr>
      <t>Cs比</t>
    </r>
  </si>
  <si>
    <t>西暦年月日</t>
  </si>
  <si>
    <t>半減期（年）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</si>
</sst>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_ "/>
    <numFmt numFmtId="183" formatCode="yyyy/m/d;@"/>
    <numFmt numFmtId="184" formatCode="0.000_ "/>
    <numFmt numFmtId="185" formatCode="0.000_);[Red]\(0.000\)"/>
    <numFmt numFmtId="186" formatCode="0.0000_);[Red]\(0.0000\)"/>
    <numFmt numFmtId="187" formatCode="0.00000_);[Red]\(0.00000\)"/>
    <numFmt numFmtId="188" formatCode="0.00_ "/>
    <numFmt numFmtId="189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ゴシック"/>
      <family val="2"/>
    </font>
    <font>
      <b/>
      <sz val="13"/>
      <color indexed="56"/>
      <name val="ＭＳ ゴシック"/>
      <family val="2"/>
    </font>
    <font>
      <b/>
      <sz val="11"/>
      <color indexed="56"/>
      <name val="ＭＳ ゴシック"/>
      <family val="2"/>
    </font>
    <font>
      <sz val="12"/>
      <color indexed="17"/>
      <name val="ＭＳ ゴシック"/>
      <family val="2"/>
    </font>
    <font>
      <sz val="12"/>
      <color indexed="14"/>
      <name val="ＭＳ ゴシック"/>
      <family val="2"/>
    </font>
    <font>
      <sz val="12"/>
      <color indexed="60"/>
      <name val="ＭＳ ゴシック"/>
      <family val="2"/>
    </font>
    <font>
      <sz val="12"/>
      <color indexed="62"/>
      <name val="ＭＳ ゴシック"/>
      <family val="2"/>
    </font>
    <font>
      <b/>
      <sz val="12"/>
      <color indexed="63"/>
      <name val="ＭＳ ゴシック"/>
      <family val="2"/>
    </font>
    <font>
      <b/>
      <sz val="12"/>
      <color indexed="52"/>
      <name val="ＭＳ ゴシック"/>
      <family val="2"/>
    </font>
    <font>
      <sz val="12"/>
      <color indexed="52"/>
      <name val="ＭＳ ゴシック"/>
      <family val="2"/>
    </font>
    <font>
      <b/>
      <sz val="12"/>
      <color indexed="9"/>
      <name val="ＭＳ ゴシック"/>
      <family val="2"/>
    </font>
    <font>
      <sz val="12"/>
      <color indexed="10"/>
      <name val="ＭＳ ゴシック"/>
      <family val="2"/>
    </font>
    <font>
      <i/>
      <sz val="12"/>
      <color indexed="23"/>
      <name val="ＭＳ ゴシック"/>
      <family val="2"/>
    </font>
    <font>
      <b/>
      <sz val="12"/>
      <color indexed="8"/>
      <name val="ＭＳ ゴシック"/>
      <family val="2"/>
    </font>
    <font>
      <sz val="12"/>
      <color indexed="9"/>
      <name val="ＭＳ ゴシック"/>
      <family val="2"/>
    </font>
    <font>
      <sz val="12"/>
      <color indexed="8"/>
      <name val="ＭＳ ゴシック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.25"/>
      <color indexed="8"/>
      <name val="ＭＳ Ｐゴシック"/>
      <family val="0"/>
    </font>
    <font>
      <sz val="12"/>
      <color theme="1"/>
      <name val="ＭＳ ゴシック"/>
      <family val="2"/>
    </font>
    <font>
      <sz val="12"/>
      <color theme="0"/>
      <name val="ＭＳ ゴシック"/>
      <family val="2"/>
    </font>
    <font>
      <b/>
      <sz val="18"/>
      <color theme="3"/>
      <name val="Cambria"/>
      <family val="2"/>
    </font>
    <font>
      <b/>
      <sz val="12"/>
      <color theme="0"/>
      <name val="ＭＳ ゴシック"/>
      <family val="2"/>
    </font>
    <font>
      <sz val="12"/>
      <color rgb="FFFA7D00"/>
      <name val="ＭＳ ゴシック"/>
      <family val="2"/>
    </font>
    <font>
      <sz val="12"/>
      <color rgb="FF9C0006"/>
      <name val="ＭＳ ゴシック"/>
      <family val="2"/>
    </font>
    <font>
      <b/>
      <sz val="12"/>
      <color rgb="FFFA7D00"/>
      <name val="ＭＳ ゴシック"/>
      <family val="2"/>
    </font>
    <font>
      <sz val="12"/>
      <color rgb="FFFF0000"/>
      <name val="ＭＳ ゴシック"/>
      <family val="2"/>
    </font>
    <font>
      <b/>
      <sz val="15"/>
      <color theme="3"/>
      <name val="ＭＳ ゴシック"/>
      <family val="2"/>
    </font>
    <font>
      <b/>
      <sz val="13"/>
      <color theme="3"/>
      <name val="ＭＳ ゴシック"/>
      <family val="2"/>
    </font>
    <font>
      <b/>
      <sz val="11"/>
      <color theme="3"/>
      <name val="ＭＳ ゴシック"/>
      <family val="2"/>
    </font>
    <font>
      <b/>
      <sz val="12"/>
      <color theme="1"/>
      <name val="ＭＳ ゴシック"/>
      <family val="2"/>
    </font>
    <font>
      <b/>
      <sz val="12"/>
      <color rgb="FF3F3F3F"/>
      <name val="ＭＳ ゴシック"/>
      <family val="2"/>
    </font>
    <font>
      <i/>
      <sz val="12"/>
      <color rgb="FF7F7F7F"/>
      <name val="ＭＳ ゴシック"/>
      <family val="2"/>
    </font>
    <font>
      <sz val="12"/>
      <color rgb="FF3F3F76"/>
      <name val="ＭＳ ゴシック"/>
      <family val="2"/>
    </font>
    <font>
      <sz val="12"/>
      <color rgb="FF9C6500"/>
      <name val="ＭＳ ゴシック"/>
      <family val="2"/>
    </font>
    <font>
      <sz val="12"/>
      <color rgb="FF006100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183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85" fontId="0" fillId="33" borderId="10" xfId="0" applyNumberFormat="1" applyFill="1" applyBorder="1" applyAlignment="1">
      <alignment vertical="center"/>
    </xf>
    <xf numFmtId="189" fontId="0" fillId="0" borderId="0" xfId="0" applyNumberFormat="1" applyAlignment="1">
      <alignment vertical="center"/>
    </xf>
    <xf numFmtId="189" fontId="0" fillId="0" borderId="10" xfId="0" applyNumberFormat="1" applyBorder="1" applyAlignment="1">
      <alignment vertical="center"/>
    </xf>
    <xf numFmtId="189" fontId="2" fillId="33" borderId="10" xfId="0" applyNumberFormat="1" applyFont="1" applyFill="1" applyBorder="1" applyAlignment="1">
      <alignment horizontal="right" vertical="center"/>
    </xf>
    <xf numFmtId="189" fontId="0" fillId="33" borderId="10" xfId="0" applyNumberFormat="1" applyFill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75"/>
          <c:w val="0.97825"/>
          <c:h val="0.91425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'元データ'!$C$6:$C$107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2.89</c:v>
                </c:pt>
                <c:pt idx="30">
                  <c:v>2.9</c:v>
                </c:pt>
                <c:pt idx="31">
                  <c:v>3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4</c:v>
                </c:pt>
                <c:pt idx="42">
                  <c:v>4.1</c:v>
                </c:pt>
                <c:pt idx="43">
                  <c:v>4.2</c:v>
                </c:pt>
                <c:pt idx="44">
                  <c:v>4.3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4.7</c:v>
                </c:pt>
                <c:pt idx="49">
                  <c:v>4.8</c:v>
                </c:pt>
                <c:pt idx="50">
                  <c:v>4.9</c:v>
                </c:pt>
                <c:pt idx="51">
                  <c:v>5</c:v>
                </c:pt>
                <c:pt idx="52">
                  <c:v>5.1</c:v>
                </c:pt>
                <c:pt idx="53">
                  <c:v>5.2</c:v>
                </c:pt>
                <c:pt idx="54">
                  <c:v>5.3</c:v>
                </c:pt>
                <c:pt idx="55">
                  <c:v>5.4</c:v>
                </c:pt>
                <c:pt idx="56">
                  <c:v>5.5</c:v>
                </c:pt>
                <c:pt idx="57">
                  <c:v>5.6</c:v>
                </c:pt>
                <c:pt idx="58">
                  <c:v>5.7</c:v>
                </c:pt>
                <c:pt idx="59">
                  <c:v>5.8</c:v>
                </c:pt>
                <c:pt idx="60">
                  <c:v>5.9</c:v>
                </c:pt>
                <c:pt idx="61">
                  <c:v>6</c:v>
                </c:pt>
                <c:pt idx="62">
                  <c:v>6.1</c:v>
                </c:pt>
                <c:pt idx="63">
                  <c:v>6.2</c:v>
                </c:pt>
                <c:pt idx="64">
                  <c:v>6.3</c:v>
                </c:pt>
                <c:pt idx="65">
                  <c:v>6.4</c:v>
                </c:pt>
                <c:pt idx="66">
                  <c:v>6.5</c:v>
                </c:pt>
                <c:pt idx="67">
                  <c:v>6.6</c:v>
                </c:pt>
                <c:pt idx="68">
                  <c:v>6.7</c:v>
                </c:pt>
                <c:pt idx="69">
                  <c:v>6.8</c:v>
                </c:pt>
                <c:pt idx="70">
                  <c:v>6.9</c:v>
                </c:pt>
                <c:pt idx="71">
                  <c:v>7</c:v>
                </c:pt>
                <c:pt idx="72">
                  <c:v>7.1</c:v>
                </c:pt>
                <c:pt idx="73">
                  <c:v>7.2</c:v>
                </c:pt>
                <c:pt idx="74">
                  <c:v>7.3</c:v>
                </c:pt>
                <c:pt idx="75">
                  <c:v>7.4</c:v>
                </c:pt>
                <c:pt idx="76">
                  <c:v>7.5</c:v>
                </c:pt>
                <c:pt idx="77">
                  <c:v>7.6</c:v>
                </c:pt>
                <c:pt idx="78">
                  <c:v>7.7</c:v>
                </c:pt>
                <c:pt idx="79">
                  <c:v>7.8</c:v>
                </c:pt>
                <c:pt idx="80">
                  <c:v>7.9</c:v>
                </c:pt>
                <c:pt idx="81">
                  <c:v>8</c:v>
                </c:pt>
                <c:pt idx="82">
                  <c:v>8.1</c:v>
                </c:pt>
                <c:pt idx="83">
                  <c:v>8.2</c:v>
                </c:pt>
                <c:pt idx="84">
                  <c:v>8.3</c:v>
                </c:pt>
                <c:pt idx="85">
                  <c:v>8.4</c:v>
                </c:pt>
                <c:pt idx="86">
                  <c:v>8.5</c:v>
                </c:pt>
                <c:pt idx="87">
                  <c:v>8.6</c:v>
                </c:pt>
                <c:pt idx="88">
                  <c:v>8.7</c:v>
                </c:pt>
                <c:pt idx="89">
                  <c:v>8.8</c:v>
                </c:pt>
                <c:pt idx="90">
                  <c:v>8.9</c:v>
                </c:pt>
                <c:pt idx="91">
                  <c:v>9</c:v>
                </c:pt>
                <c:pt idx="92">
                  <c:v>9.1</c:v>
                </c:pt>
                <c:pt idx="93">
                  <c:v>9.2</c:v>
                </c:pt>
                <c:pt idx="94">
                  <c:v>9.3</c:v>
                </c:pt>
                <c:pt idx="95">
                  <c:v>9.4</c:v>
                </c:pt>
                <c:pt idx="96">
                  <c:v>9.5</c:v>
                </c:pt>
                <c:pt idx="97">
                  <c:v>9.6</c:v>
                </c:pt>
                <c:pt idx="98">
                  <c:v>9.7</c:v>
                </c:pt>
                <c:pt idx="99">
                  <c:v>9.8</c:v>
                </c:pt>
                <c:pt idx="100">
                  <c:v>9.9</c:v>
                </c:pt>
                <c:pt idx="101">
                  <c:v>10</c:v>
                </c:pt>
              </c:numCache>
            </c:numRef>
          </c:xVal>
          <c:yVal>
            <c:numRef>
              <c:f>'元データ'!$F$6:$F$107</c:f>
              <c:numCache>
                <c:ptCount val="102"/>
                <c:pt idx="0">
                  <c:v>1</c:v>
                </c:pt>
                <c:pt idx="1">
                  <c:v>1.0317661146360753</c:v>
                </c:pt>
                <c:pt idx="2">
                  <c:v>1.064541315311223</c:v>
                </c:pt>
                <c:pt idx="3">
                  <c:v>1.0983576567682378</c:v>
                </c:pt>
                <c:pt idx="4">
                  <c:v>1.1332482120045488</c:v>
                </c:pt>
                <c:pt idx="5">
                  <c:v>1.1692471046182127</c:v>
                </c:pt>
                <c:pt idx="6">
                  <c:v>1.206389542181414</c:v>
                </c:pt>
                <c:pt idx="7">
                  <c:v>1.2447118506741113</c:v>
                </c:pt>
                <c:pt idx="8">
                  <c:v>1.2842515100115068</c:v>
                </c:pt>
                <c:pt idx="9">
                  <c:v>1.325047190700085</c:v>
                </c:pt>
                <c:pt idx="10">
                  <c:v>1.3671387916580735</c:v>
                </c:pt>
                <c:pt idx="11">
                  <c:v>1.4105674792373095</c:v>
                </c:pt>
                <c:pt idx="12">
                  <c:v>1.4553757274846815</c:v>
                </c:pt>
                <c:pt idx="13">
                  <c:v>1.5016073596825217</c:v>
                </c:pt>
                <c:pt idx="14">
                  <c:v>1.549307591208571</c:v>
                </c:pt>
                <c:pt idx="15">
                  <c:v>1.5985230737574443</c:v>
                </c:pt>
                <c:pt idx="16">
                  <c:v>1.6493019409668346</c:v>
                </c:pt>
                <c:pt idx="17">
                  <c:v>1.701693855493089</c:v>
                </c:pt>
                <c:pt idx="18">
                  <c:v>1.7557500575821874</c:v>
                </c:pt>
                <c:pt idx="19">
                  <c:v>1.811523415183639</c:v>
                </c:pt>
                <c:pt idx="20">
                  <c:v>1.8690684756562972</c:v>
                </c:pt>
                <c:pt idx="21">
                  <c:v>1.9284415191166704</c:v>
                </c:pt>
                <c:pt idx="22">
                  <c:v>1.9897006134818975</c:v>
                </c:pt>
                <c:pt idx="23">
                  <c:v>2.0529056712612324</c:v>
                </c:pt>
                <c:pt idx="24">
                  <c:v>2.1181185081515665</c:v>
                </c:pt>
                <c:pt idx="25">
                  <c:v>2.185402903494302</c:v>
                </c:pt>
                <c:pt idx="26">
                  <c:v>2.2548246626527138</c:v>
                </c:pt>
                <c:pt idx="27">
                  <c:v>2.32645168137079</c:v>
                </c:pt>
                <c:pt idx="28">
                  <c:v>2.4003540121765043</c:v>
                </c:pt>
                <c:pt idx="29">
                  <c:v>2.4688711922457216</c:v>
                </c:pt>
                <c:pt idx="30">
                  <c:v>2.4766039328944665</c:v>
                </c:pt>
                <c:pt idx="31">
                  <c:v>2.555276017334948</c:v>
                </c:pt>
                <c:pt idx="32">
                  <c:v>2.6364472082284243</c:v>
                </c:pt>
                <c:pt idx="33">
                  <c:v>2.7201968924769684</c:v>
                </c:pt>
                <c:pt idx="34">
                  <c:v>2.8066069787960872</c:v>
                </c:pt>
                <c:pt idx="35">
                  <c:v>2.8957619778229335</c:v>
                </c:pt>
                <c:pt idx="36">
                  <c:v>2.9877490847692454</c:v>
                </c:pt>
                <c:pt idx="37">
                  <c:v>3.0826582646998544</c:v>
                </c:pt>
                <c:pt idx="38">
                  <c:v>3.1805823405201554</c:v>
                </c:pt>
                <c:pt idx="39">
                  <c:v>3.281617083758595</c:v>
                </c:pt>
                <c:pt idx="40">
                  <c:v>3.385861308232974</c:v>
                </c:pt>
                <c:pt idx="41">
                  <c:v>3.493416966692155</c:v>
                </c:pt>
                <c:pt idx="42">
                  <c:v>3.6043892505277086</c:v>
                </c:pt>
                <c:pt idx="43">
                  <c:v>3.71888669265301</c:v>
                </c:pt>
                <c:pt idx="44">
                  <c:v>3.8370212736504006</c:v>
                </c:pt>
                <c:pt idx="45">
                  <c:v>3.9589085312902395</c:v>
                </c:pt>
                <c:pt idx="46">
                  <c:v>4.084667673528941</c:v>
                </c:pt>
                <c:pt idx="47">
                  <c:v>4.214421695096532</c:v>
                </c:pt>
                <c:pt idx="48">
                  <c:v>4.3482974977877324</c:v>
                </c:pt>
                <c:pt idx="49">
                  <c:v>4.486426014574217</c:v>
                </c:pt>
                <c:pt idx="50">
                  <c:v>4.628942337659453</c:v>
                </c:pt>
                <c:pt idx="51">
                  <c:v>4.775985850601325</c:v>
                </c:pt>
                <c:pt idx="52">
                  <c:v>4.9277003646318</c:v>
                </c:pt>
                <c:pt idx="53">
                  <c:v>5.084234259306926</c:v>
                </c:pt>
                <c:pt idx="54">
                  <c:v>5.2457406276247305</c:v>
                </c:pt>
                <c:pt idx="55">
                  <c:v>5.412377425752975</c:v>
                </c:pt>
                <c:pt idx="56">
                  <c:v>5.58430762751315</c:v>
                </c:pt>
                <c:pt idx="57">
                  <c:v>5.761699383771843</c:v>
                </c:pt>
                <c:pt idx="58">
                  <c:v>5.944726186895346</c:v>
                </c:pt>
                <c:pt idx="59">
                  <c:v>6.133567040428342</c:v>
                </c:pt>
                <c:pt idx="60">
                  <c:v>6.328406634162643</c:v>
                </c:pt>
                <c:pt idx="61">
                  <c:v>6.529435524767153</c:v>
                </c:pt>
                <c:pt idx="62">
                  <c:v>6.736850322155767</c:v>
                </c:pt>
                <c:pt idx="63">
                  <c:v>6.950853881775452</c:v>
                </c:pt>
                <c:pt idx="64">
                  <c:v>7.171655503002537</c:v>
                </c:pt>
                <c:pt idx="65">
                  <c:v>7.399471133841358</c:v>
                </c:pt>
                <c:pt idx="66">
                  <c:v>7.634523582125293</c:v>
                </c:pt>
                <c:pt idx="67">
                  <c:v>7.8770427334269035</c:v>
                </c:pt>
                <c:pt idx="68">
                  <c:v>8.12726577589021</c:v>
                </c:pt>
                <c:pt idx="69">
                  <c:v>8.385437432204988</c:v>
                </c:pt>
                <c:pt idx="70">
                  <c:v>8.65181019895005</c:v>
                </c:pt>
                <c:pt idx="71">
                  <c:v>8.926644593539464</c:v>
                </c:pt>
                <c:pt idx="72">
                  <c:v>9.21020940901334</c:v>
                </c:pt>
                <c:pt idx="73">
                  <c:v>9.50278197692232</c:v>
                </c:pt>
                <c:pt idx="74">
                  <c:v>9.804648438562863</c:v>
                </c:pt>
                <c:pt idx="75">
                  <c:v>10.116104024828669</c:v>
                </c:pt>
                <c:pt idx="76">
                  <c:v>10.437453344951841</c:v>
                </c:pt>
                <c:pt idx="77">
                  <c:v>10.769010684416264</c:v>
                </c:pt>
                <c:pt idx="78">
                  <c:v>11.111100312334557</c:v>
                </c:pt>
                <c:pt idx="79">
                  <c:v>11.464056798589107</c:v>
                </c:pt>
                <c:pt idx="80">
                  <c:v>11.828225341047569</c:v>
                </c:pt>
                <c:pt idx="81">
                  <c:v>12.203962103172618</c:v>
                </c:pt>
                <c:pt idx="82">
                  <c:v>12.59163456235632</c:v>
                </c:pt>
                <c:pt idx="83">
                  <c:v>12.991621869319694</c:v>
                </c:pt>
                <c:pt idx="84">
                  <c:v>13.404315218929053</c:v>
                </c:pt>
                <c:pt idx="85">
                  <c:v>13.830118232791646</c:v>
                </c:pt>
                <c:pt idx="86">
                  <c:v>14.269447354004974</c:v>
                </c:pt>
                <c:pt idx="87">
                  <c:v>14.722732254445742</c:v>
                </c:pt>
                <c:pt idx="88">
                  <c:v>15.190416254996702</c:v>
                </c:pt>
                <c:pt idx="89">
                  <c:v>15.67295675912264</c:v>
                </c:pt>
                <c:pt idx="90">
                  <c:v>16.17082570021918</c:v>
                </c:pt>
                <c:pt idx="91">
                  <c:v>16.68451000317233</c:v>
                </c:pt>
                <c:pt idx="92">
                  <c:v>17.214512060579853</c:v>
                </c:pt>
                <c:pt idx="93">
                  <c:v>17.761350224100326</c:v>
                </c:pt>
                <c:pt idx="94">
                  <c:v>18.32555931141059</c:v>
                </c:pt>
                <c:pt idx="95">
                  <c:v>18.90769112926706</c:v>
                </c:pt>
                <c:pt idx="96">
                  <c:v>19.508315013182855</c:v>
                </c:pt>
                <c:pt idx="97">
                  <c:v>20.128018384248293</c:v>
                </c:pt>
                <c:pt idx="98">
                  <c:v>20.76740732363935</c:v>
                </c:pt>
                <c:pt idx="99">
                  <c:v>21.427107165376157</c:v>
                </c:pt>
                <c:pt idx="100">
                  <c:v>22.107763107910973</c:v>
                </c:pt>
                <c:pt idx="101">
                  <c:v>22.81004084514406</c:v>
                </c:pt>
              </c:numCache>
            </c:numRef>
          </c:yVal>
          <c:smooth val="0"/>
        </c:ser>
        <c:axId val="30145304"/>
        <c:axId val="724889"/>
      </c:scatterChart>
      <c:valAx>
        <c:axId val="3014530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経過時間（年）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4889"/>
        <c:crosses val="autoZero"/>
        <c:crossBetween val="midCat"/>
        <c:dispUnits/>
        <c:majorUnit val="1"/>
        <c:minorUnit val="0.5"/>
      </c:valAx>
      <c:valAx>
        <c:axId val="72488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D3" sqref="D3"/>
    </sheetView>
  </sheetViews>
  <sheetFormatPr defaultColWidth="8.875" defaultRowHeight="13.5"/>
  <cols>
    <col min="1" max="1" width="21.00390625" style="0" customWidth="1"/>
    <col min="2" max="2" width="10.50390625" style="2" bestFit="1" customWidth="1"/>
    <col min="3" max="3" width="16.00390625" style="11" customWidth="1"/>
    <col min="4" max="5" width="8.875" style="0" customWidth="1"/>
    <col min="6" max="6" width="16.375" style="0" customWidth="1"/>
  </cols>
  <sheetData>
    <row r="1" ht="19.5">
      <c r="A1" s="1" t="s">
        <v>2</v>
      </c>
    </row>
    <row r="3" spans="2:5" ht="19.5">
      <c r="B3" s="3"/>
      <c r="C3" s="12" t="s">
        <v>6</v>
      </c>
      <c r="D3" s="4">
        <v>30.1671</v>
      </c>
      <c r="E3" s="4">
        <v>2.0648</v>
      </c>
    </row>
    <row r="5" spans="2:6" ht="19.5">
      <c r="B5" s="5" t="s">
        <v>5</v>
      </c>
      <c r="C5" s="13" t="s">
        <v>0</v>
      </c>
      <c r="D5" s="6" t="s">
        <v>1</v>
      </c>
      <c r="E5" s="6" t="s">
        <v>3</v>
      </c>
      <c r="F5" s="9" t="s">
        <v>4</v>
      </c>
    </row>
    <row r="6" spans="2:6" ht="16.5">
      <c r="B6" s="5">
        <v>40613</v>
      </c>
      <c r="C6" s="14">
        <v>0</v>
      </c>
      <c r="D6" s="7">
        <v>1</v>
      </c>
      <c r="E6" s="7">
        <v>1</v>
      </c>
      <c r="F6" s="10">
        <f>D6/E6</f>
        <v>1</v>
      </c>
    </row>
    <row r="7" spans="2:6" ht="16.5">
      <c r="B7" s="5"/>
      <c r="C7" s="14">
        <v>0.1</v>
      </c>
      <c r="D7" s="7">
        <f>1*EXP(-LN(2)/30.1671*C7)</f>
        <v>0.9977049452198407</v>
      </c>
      <c r="E7" s="7">
        <f>1*EXP(-LN(2)/2.0648*C7)</f>
        <v>0.966987509152451</v>
      </c>
      <c r="F7" s="10">
        <f aca="true" t="shared" si="0" ref="F7:F71">D7/E7</f>
        <v>1.0317661146360753</v>
      </c>
    </row>
    <row r="8" spans="2:6" ht="16.5">
      <c r="B8" s="5"/>
      <c r="C8" s="14">
        <v>0.2</v>
      </c>
      <c r="D8" s="7">
        <f aca="true" t="shared" si="1" ref="D8:D72">1*EXP(-LN(2)/30.1671*C8)</f>
        <v>0.9954151577161253</v>
      </c>
      <c r="E8" s="7">
        <f aca="true" t="shared" si="2" ref="E8:E72">1*EXP(-LN(2)/2.0648*C8)</f>
        <v>0.9350648428568614</v>
      </c>
      <c r="F8" s="10">
        <f t="shared" si="0"/>
        <v>1.064541315311223</v>
      </c>
    </row>
    <row r="9" spans="2:6" ht="16.5">
      <c r="B9" s="5"/>
      <c r="C9" s="14">
        <v>0.3</v>
      </c>
      <c r="D9" s="7">
        <f t="shared" si="1"/>
        <v>0.993130625400166</v>
      </c>
      <c r="E9" s="7">
        <f t="shared" si="2"/>
        <v>0.9041960232901844</v>
      </c>
      <c r="F9" s="10">
        <f t="shared" si="0"/>
        <v>1.0983576567682378</v>
      </c>
    </row>
    <row r="10" spans="2:6" ht="16.5">
      <c r="B10" s="5"/>
      <c r="C10" s="14">
        <v>0.4</v>
      </c>
      <c r="D10" s="7">
        <f t="shared" si="1"/>
        <v>0.9908513362110187</v>
      </c>
      <c r="E10" s="7">
        <f t="shared" si="2"/>
        <v>0.874346260346927</v>
      </c>
      <c r="F10" s="10">
        <f t="shared" si="0"/>
        <v>1.1332482120045488</v>
      </c>
    </row>
    <row r="11" spans="2:6" ht="16.5">
      <c r="B11" s="5"/>
      <c r="C11" s="14">
        <v>0.5</v>
      </c>
      <c r="D11" s="7">
        <f t="shared" si="1"/>
        <v>0.9885772781154204</v>
      </c>
      <c r="E11" s="7">
        <f t="shared" si="2"/>
        <v>0.8454819124296353</v>
      </c>
      <c r="F11" s="10">
        <f t="shared" si="0"/>
        <v>1.1692471046182127</v>
      </c>
    </row>
    <row r="12" spans="2:6" ht="16.5">
      <c r="B12" s="5"/>
      <c r="C12" s="14">
        <v>0.6</v>
      </c>
      <c r="D12" s="7">
        <f t="shared" si="1"/>
        <v>0.9863084391077247</v>
      </c>
      <c r="E12" s="7">
        <f t="shared" si="2"/>
        <v>0.8175704485337838</v>
      </c>
      <c r="F12" s="10">
        <f t="shared" si="0"/>
        <v>1.206389542181414</v>
      </c>
    </row>
    <row r="13" spans="2:6" ht="16.5">
      <c r="B13" s="5"/>
      <c r="C13" s="14">
        <v>0.7</v>
      </c>
      <c r="D13" s="7">
        <f t="shared" si="1"/>
        <v>0.9840448072098391</v>
      </c>
      <c r="E13" s="7">
        <f t="shared" si="2"/>
        <v>0.7905804115843357</v>
      </c>
      <c r="F13" s="10">
        <f t="shared" si="0"/>
        <v>1.2447118506741113</v>
      </c>
    </row>
    <row r="14" spans="2:6" ht="16.5">
      <c r="B14" s="5"/>
      <c r="C14" s="14">
        <v>0.8</v>
      </c>
      <c r="D14" s="7">
        <f t="shared" si="1"/>
        <v>0.9817863704711612</v>
      </c>
      <c r="E14" s="7">
        <f t="shared" si="2"/>
        <v>0.7644813829826562</v>
      </c>
      <c r="F14" s="10">
        <f t="shared" si="0"/>
        <v>1.2842515100115068</v>
      </c>
    </row>
    <row r="15" spans="2:6" ht="16.5">
      <c r="B15" s="5"/>
      <c r="C15" s="14">
        <v>0.9</v>
      </c>
      <c r="D15" s="7">
        <f t="shared" si="1"/>
        <v>0.9795331169685161</v>
      </c>
      <c r="E15" s="7">
        <f t="shared" si="2"/>
        <v>0.7392439483238197</v>
      </c>
      <c r="F15" s="10">
        <f t="shared" si="0"/>
        <v>1.325047190700085</v>
      </c>
    </row>
    <row r="16" spans="2:6" ht="16.5">
      <c r="B16" s="5">
        <v>40979</v>
      </c>
      <c r="C16" s="14">
        <v>1</v>
      </c>
      <c r="D16" s="7">
        <f t="shared" si="1"/>
        <v>0.9772850348060932</v>
      </c>
      <c r="E16" s="7">
        <f t="shared" si="2"/>
        <v>0.7148396642456736</v>
      </c>
      <c r="F16" s="10">
        <f t="shared" si="0"/>
        <v>1.3671387916580735</v>
      </c>
    </row>
    <row r="17" spans="2:6" ht="16.5">
      <c r="B17" s="5"/>
      <c r="C17" s="14">
        <v>1.1</v>
      </c>
      <c r="D17" s="7">
        <f t="shared" si="1"/>
        <v>0.9750421121153833</v>
      </c>
      <c r="E17" s="7">
        <f t="shared" si="2"/>
        <v>0.6912410263722982</v>
      </c>
      <c r="F17" s="10">
        <f t="shared" si="0"/>
        <v>1.4105674792373095</v>
      </c>
    </row>
    <row r="18" spans="2:6" ht="16.5">
      <c r="B18" s="5"/>
      <c r="C18" s="14">
        <v>1.2</v>
      </c>
      <c r="D18" s="7">
        <f t="shared" si="1"/>
        <v>0.9728043370551163</v>
      </c>
      <c r="E18" s="7">
        <f t="shared" si="2"/>
        <v>0.6684214383157324</v>
      </c>
      <c r="F18" s="10">
        <f t="shared" si="0"/>
        <v>1.4553757274846815</v>
      </c>
    </row>
    <row r="19" spans="2:6" ht="16.5">
      <c r="B19" s="5"/>
      <c r="C19" s="14">
        <v>1.3</v>
      </c>
      <c r="D19" s="7">
        <f t="shared" si="1"/>
        <v>0.9705716978111982</v>
      </c>
      <c r="E19" s="7">
        <f t="shared" si="2"/>
        <v>0.6463551817010287</v>
      </c>
      <c r="F19" s="10">
        <f t="shared" si="0"/>
        <v>1.5016073596825217</v>
      </c>
    </row>
    <row r="20" spans="2:6" ht="16.5">
      <c r="B20" s="5"/>
      <c r="C20" s="14">
        <v>1.4</v>
      </c>
      <c r="D20" s="7">
        <f t="shared" si="1"/>
        <v>0.9683441825966493</v>
      </c>
      <c r="E20" s="7">
        <f t="shared" si="2"/>
        <v>0.6250173871808576</v>
      </c>
      <c r="F20" s="10">
        <f t="shared" si="0"/>
        <v>1.549307591208571</v>
      </c>
    </row>
    <row r="21" spans="2:6" ht="16.5">
      <c r="B21" s="5"/>
      <c r="C21" s="14">
        <v>1.5</v>
      </c>
      <c r="D21" s="7">
        <f t="shared" si="1"/>
        <v>0.9661217796515414</v>
      </c>
      <c r="E21" s="7">
        <f t="shared" si="2"/>
        <v>0.6043840064069905</v>
      </c>
      <c r="F21" s="10">
        <f t="shared" si="0"/>
        <v>1.5985230737574443</v>
      </c>
    </row>
    <row r="22" spans="2:6" ht="16.5">
      <c r="B22" s="5"/>
      <c r="C22" s="14">
        <v>1.6</v>
      </c>
      <c r="D22" s="7">
        <f t="shared" si="1"/>
        <v>0.9639044772429362</v>
      </c>
      <c r="E22" s="7">
        <f t="shared" si="2"/>
        <v>0.5844317849270748</v>
      </c>
      <c r="F22" s="10">
        <f t="shared" si="0"/>
        <v>1.6493019409668346</v>
      </c>
    </row>
    <row r="23" spans="2:6" ht="16.5">
      <c r="B23" s="5"/>
      <c r="C23" s="14">
        <v>1.7</v>
      </c>
      <c r="D23" s="7">
        <f t="shared" si="1"/>
        <v>0.9616922636648229</v>
      </c>
      <c r="E23" s="7">
        <f t="shared" si="2"/>
        <v>0.565138235976153</v>
      </c>
      <c r="F23" s="10">
        <f t="shared" si="0"/>
        <v>1.701693855493089</v>
      </c>
    </row>
    <row r="24" spans="2:6" ht="16.5">
      <c r="B24" s="5"/>
      <c r="C24" s="14">
        <v>1.8</v>
      </c>
      <c r="D24" s="7">
        <f t="shared" si="1"/>
        <v>0.9594851272380567</v>
      </c>
      <c r="E24" s="7">
        <f t="shared" si="2"/>
        <v>0.5464816151333902</v>
      </c>
      <c r="F24" s="10">
        <f t="shared" si="0"/>
        <v>1.7557500575821874</v>
      </c>
    </row>
    <row r="25" spans="2:6" ht="16.5">
      <c r="B25" s="5"/>
      <c r="C25" s="14">
        <v>1.9</v>
      </c>
      <c r="D25" s="7">
        <f t="shared" si="1"/>
        <v>0.9572830563102972</v>
      </c>
      <c r="E25" s="7">
        <f t="shared" si="2"/>
        <v>0.5284408958154454</v>
      </c>
      <c r="F25" s="10">
        <f t="shared" si="0"/>
        <v>1.811523415183639</v>
      </c>
    </row>
    <row r="26" spans="2:6" ht="16.5">
      <c r="B26" s="5">
        <v>41344</v>
      </c>
      <c r="C26" s="14">
        <v>2</v>
      </c>
      <c r="D26" s="7">
        <f t="shared" si="1"/>
        <v>0.9550860392559467</v>
      </c>
      <c r="E26" s="7">
        <f t="shared" si="2"/>
        <v>0.5109957455788674</v>
      </c>
      <c r="F26" s="10">
        <f t="shared" si="0"/>
        <v>1.8690684756562972</v>
      </c>
    </row>
    <row r="27" spans="2:6" ht="16.5">
      <c r="B27" s="5"/>
      <c r="C27" s="14">
        <v>2.1</v>
      </c>
      <c r="D27" s="7">
        <f t="shared" si="1"/>
        <v>0.952894064476089</v>
      </c>
      <c r="E27" s="7">
        <f t="shared" si="2"/>
        <v>0.49412650320480844</v>
      </c>
      <c r="F27" s="10">
        <f t="shared" si="0"/>
        <v>1.9284415191166704</v>
      </c>
    </row>
    <row r="28" spans="2:6" ht="16.5">
      <c r="B28" s="5"/>
      <c r="C28" s="14">
        <v>2.2</v>
      </c>
      <c r="D28" s="7">
        <f t="shared" si="1"/>
        <v>0.9507071203984278</v>
      </c>
      <c r="E28" s="7">
        <f t="shared" si="2"/>
        <v>0.47781415654022835</v>
      </c>
      <c r="F28" s="10">
        <f t="shared" si="0"/>
        <v>1.9897006134818975</v>
      </c>
    </row>
    <row r="29" spans="2:6" ht="16.5">
      <c r="B29" s="5"/>
      <c r="C29" s="14">
        <v>2.3</v>
      </c>
      <c r="D29" s="7">
        <f t="shared" si="1"/>
        <v>0.9485251954772258</v>
      </c>
      <c r="E29" s="7">
        <f t="shared" si="2"/>
        <v>0.46204032107061477</v>
      </c>
      <c r="F29" s="10">
        <f t="shared" si="0"/>
        <v>2.0529056712612324</v>
      </c>
    </row>
    <row r="30" spans="2:6" ht="16.5">
      <c r="B30" s="5"/>
      <c r="C30" s="14">
        <v>2.4</v>
      </c>
      <c r="D30" s="7">
        <f t="shared" si="1"/>
        <v>0.9463482781932443</v>
      </c>
      <c r="E30" s="7">
        <f t="shared" si="2"/>
        <v>0.4467872192000724</v>
      </c>
      <c r="F30" s="10">
        <f t="shared" si="0"/>
        <v>2.1181185081515665</v>
      </c>
    </row>
    <row r="31" spans="2:6" ht="16.5">
      <c r="B31" s="5"/>
      <c r="C31" s="14">
        <v>2.5</v>
      </c>
      <c r="D31" s="7">
        <f t="shared" si="1"/>
        <v>0.9441763570536814</v>
      </c>
      <c r="E31" s="7">
        <f t="shared" si="2"/>
        <v>0.43203766021542817</v>
      </c>
      <c r="F31" s="10">
        <f t="shared" si="0"/>
        <v>2.185402903494302</v>
      </c>
    </row>
    <row r="32" spans="2:6" ht="16.5">
      <c r="B32" s="5"/>
      <c r="C32" s="14">
        <v>2.6</v>
      </c>
      <c r="D32" s="7">
        <f t="shared" si="1"/>
        <v>0.9420094205921119</v>
      </c>
      <c r="E32" s="7">
        <f t="shared" si="2"/>
        <v>0.4177750209117698</v>
      </c>
      <c r="F32" s="10">
        <f t="shared" si="0"/>
        <v>2.2548246626527138</v>
      </c>
    </row>
    <row r="33" spans="2:6" ht="16.5">
      <c r="B33" s="5"/>
      <c r="C33" s="14">
        <v>2.7</v>
      </c>
      <c r="D33" s="7">
        <f t="shared" si="1"/>
        <v>0.9398474573684269</v>
      </c>
      <c r="E33" s="7">
        <f t="shared" si="2"/>
        <v>0.4039832268575854</v>
      </c>
      <c r="F33" s="10">
        <f t="shared" si="0"/>
        <v>2.32645168137079</v>
      </c>
    </row>
    <row r="34" spans="2:6" ht="16.5">
      <c r="B34" s="5"/>
      <c r="C34" s="14">
        <v>2.8</v>
      </c>
      <c r="D34" s="7">
        <f t="shared" si="1"/>
        <v>0.937690455968773</v>
      </c>
      <c r="E34" s="7">
        <f t="shared" si="2"/>
        <v>0.39064673427838614</v>
      </c>
      <c r="F34" s="10">
        <f t="shared" si="0"/>
        <v>2.4003540121765043</v>
      </c>
    </row>
    <row r="35" spans="2:6" ht="16.5">
      <c r="B35" s="5"/>
      <c r="C35" s="15">
        <v>2.89</v>
      </c>
      <c r="D35" s="16">
        <f t="shared" si="1"/>
        <v>0.9357533876561913</v>
      </c>
      <c r="E35" s="16">
        <f t="shared" si="2"/>
        <v>0.37902074056970797</v>
      </c>
      <c r="F35" s="17">
        <f t="shared" si="0"/>
        <v>2.4688711922457216</v>
      </c>
    </row>
    <row r="36" spans="2:6" ht="16.5">
      <c r="B36" s="5"/>
      <c r="C36" s="14">
        <v>2.9</v>
      </c>
      <c r="D36" s="7">
        <f t="shared" si="1"/>
        <v>0.935538405005492</v>
      </c>
      <c r="E36" s="7">
        <f t="shared" si="2"/>
        <v>0.377750512538396</v>
      </c>
      <c r="F36" s="10">
        <f t="shared" si="0"/>
        <v>2.4766039328944665</v>
      </c>
    </row>
    <row r="37" spans="2:6" ht="16.5">
      <c r="B37" s="5">
        <v>41709</v>
      </c>
      <c r="C37" s="14">
        <v>3</v>
      </c>
      <c r="D37" s="7">
        <f t="shared" si="1"/>
        <v>0.9333912931170616</v>
      </c>
      <c r="E37" s="7">
        <f t="shared" si="2"/>
        <v>0.3652800272005652</v>
      </c>
      <c r="F37" s="10">
        <f t="shared" si="0"/>
        <v>2.555276017334948</v>
      </c>
    </row>
    <row r="38" spans="2:6" ht="16.5">
      <c r="B38" s="5"/>
      <c r="C38" s="14">
        <v>3.1</v>
      </c>
      <c r="D38" s="7">
        <f t="shared" si="1"/>
        <v>0.9312491089680343</v>
      </c>
      <c r="E38" s="7">
        <f t="shared" si="2"/>
        <v>0.35322122364581404</v>
      </c>
      <c r="F38" s="10">
        <f t="shared" si="0"/>
        <v>2.6364472082284243</v>
      </c>
    </row>
    <row r="39" spans="2:6" ht="16.5">
      <c r="B39" s="5"/>
      <c r="C39" s="14">
        <v>3.2</v>
      </c>
      <c r="D39" s="7">
        <f t="shared" si="1"/>
        <v>0.929111841248978</v>
      </c>
      <c r="E39" s="7">
        <f t="shared" si="2"/>
        <v>0.3415605112330466</v>
      </c>
      <c r="F39" s="10">
        <f t="shared" si="0"/>
        <v>2.7201968924769684</v>
      </c>
    </row>
    <row r="40" spans="2:6" ht="16.5">
      <c r="B40" s="5"/>
      <c r="C40" s="14">
        <v>3.3</v>
      </c>
      <c r="D40" s="7">
        <f t="shared" si="1"/>
        <v>0.926979478676417</v>
      </c>
      <c r="E40" s="7">
        <f t="shared" si="2"/>
        <v>0.3302847479820815</v>
      </c>
      <c r="F40" s="10">
        <f t="shared" si="0"/>
        <v>2.8066069787960872</v>
      </c>
    </row>
    <row r="41" spans="2:6" ht="16.5">
      <c r="B41" s="5"/>
      <c r="C41" s="14">
        <v>3.4</v>
      </c>
      <c r="D41" s="7">
        <f t="shared" si="1"/>
        <v>0.9248520099927711</v>
      </c>
      <c r="E41" s="7">
        <f t="shared" si="2"/>
        <v>0.319381225762238</v>
      </c>
      <c r="F41" s="10">
        <f t="shared" si="0"/>
        <v>2.8957619778229335</v>
      </c>
    </row>
    <row r="42" spans="2:6" ht="16.5">
      <c r="B42" s="5"/>
      <c r="C42" s="14">
        <v>3.5</v>
      </c>
      <c r="D42" s="7">
        <f t="shared" si="1"/>
        <v>0.9227294239662972</v>
      </c>
      <c r="E42" s="7">
        <f t="shared" si="2"/>
        <v>0.30883765596988305</v>
      </c>
      <c r="F42" s="10">
        <f t="shared" si="0"/>
        <v>2.9877490847692454</v>
      </c>
    </row>
    <row r="43" spans="2:6" ht="16.5">
      <c r="B43" s="5"/>
      <c r="C43" s="14">
        <v>3.6</v>
      </c>
      <c r="D43" s="7">
        <f t="shared" si="1"/>
        <v>0.9206117093910298</v>
      </c>
      <c r="E43" s="7">
        <f t="shared" si="2"/>
        <v>0.2986421556787988</v>
      </c>
      <c r="F43" s="10">
        <f t="shared" si="0"/>
        <v>3.0826582646998544</v>
      </c>
    </row>
    <row r="44" spans="2:6" ht="16.5">
      <c r="B44" s="5"/>
      <c r="C44" s="14">
        <v>3.7</v>
      </c>
      <c r="D44" s="7">
        <f t="shared" si="1"/>
        <v>0.9184988550867212</v>
      </c>
      <c r="E44" s="7">
        <f t="shared" si="2"/>
        <v>0.28878323424776015</v>
      </c>
      <c r="F44" s="10">
        <f t="shared" si="0"/>
        <v>3.1805823405201554</v>
      </c>
    </row>
    <row r="45" spans="2:6" ht="16.5">
      <c r="B45" s="5"/>
      <c r="C45" s="14">
        <v>3.8</v>
      </c>
      <c r="D45" s="7">
        <f t="shared" si="1"/>
        <v>0.9163908498987836</v>
      </c>
      <c r="E45" s="7">
        <f t="shared" si="2"/>
        <v>0.2792497803702304</v>
      </c>
      <c r="F45" s="10">
        <f t="shared" si="0"/>
        <v>3.281617083758595</v>
      </c>
    </row>
    <row r="46" spans="2:6" ht="16.5">
      <c r="B46" s="5"/>
      <c r="C46" s="14">
        <v>3.9</v>
      </c>
      <c r="D46" s="7">
        <f t="shared" si="1"/>
        <v>0.9142876826982292</v>
      </c>
      <c r="E46" s="7">
        <f t="shared" si="2"/>
        <v>0.2700310495515781</v>
      </c>
      <c r="F46" s="10">
        <f t="shared" si="0"/>
        <v>3.385861308232974</v>
      </c>
    </row>
    <row r="47" spans="2:6" ht="16.5">
      <c r="B47" s="5">
        <v>42074</v>
      </c>
      <c r="C47" s="14">
        <v>4</v>
      </c>
      <c r="D47" s="7">
        <f t="shared" si="1"/>
        <v>0.9121893423816119</v>
      </c>
      <c r="E47" s="7">
        <f t="shared" si="2"/>
        <v>0.2611166519997025</v>
      </c>
      <c r="F47" s="10">
        <f t="shared" si="0"/>
        <v>3.493416966692155</v>
      </c>
    </row>
    <row r="48" spans="2:6" ht="16.5">
      <c r="B48" s="5"/>
      <c r="C48" s="14">
        <v>4.1</v>
      </c>
      <c r="D48" s="7">
        <f t="shared" si="1"/>
        <v>0.9100958178709686</v>
      </c>
      <c r="E48" s="7">
        <f t="shared" si="2"/>
        <v>0.25249654091541973</v>
      </c>
      <c r="F48" s="10">
        <f t="shared" si="0"/>
        <v>3.6043892505277086</v>
      </c>
    </row>
    <row r="49" spans="2:6" ht="16.5">
      <c r="B49" s="5"/>
      <c r="C49" s="14">
        <v>4.2</v>
      </c>
      <c r="D49" s="7">
        <f t="shared" si="1"/>
        <v>0.9080070981137608</v>
      </c>
      <c r="E49" s="7">
        <f t="shared" si="2"/>
        <v>0.24416100116941158</v>
      </c>
      <c r="F49" s="10">
        <f t="shared" si="0"/>
        <v>3.71888669265301</v>
      </c>
    </row>
    <row r="50" spans="2:6" ht="16.5">
      <c r="B50" s="5"/>
      <c r="C50" s="14">
        <v>4.3</v>
      </c>
      <c r="D50" s="7">
        <f t="shared" si="1"/>
        <v>0.9059231720828163</v>
      </c>
      <c r="E50" s="7">
        <f t="shared" si="2"/>
        <v>0.236100638352978</v>
      </c>
      <c r="F50" s="10">
        <f t="shared" si="0"/>
        <v>3.8370212736504006</v>
      </c>
    </row>
    <row r="51" spans="2:6" ht="16.5">
      <c r="B51" s="5"/>
      <c r="C51" s="14">
        <v>4.4</v>
      </c>
      <c r="D51" s="7">
        <f t="shared" si="1"/>
        <v>0.9038440287762706</v>
      </c>
      <c r="E51" s="7">
        <f t="shared" si="2"/>
        <v>0.22830636819024983</v>
      </c>
      <c r="F51" s="10">
        <f t="shared" si="0"/>
        <v>3.9589085312902395</v>
      </c>
    </row>
    <row r="52" spans="2:6" ht="16.5">
      <c r="B52" s="5"/>
      <c r="C52" s="14">
        <v>4.5</v>
      </c>
      <c r="D52" s="7">
        <f t="shared" si="1"/>
        <v>0.9017696572175091</v>
      </c>
      <c r="E52" s="7">
        <f t="shared" si="2"/>
        <v>0.22076940629993208</v>
      </c>
      <c r="F52" s="10">
        <f t="shared" si="0"/>
        <v>4.084667673528941</v>
      </c>
    </row>
    <row r="53" spans="2:6" ht="16.5">
      <c r="B53" s="5"/>
      <c r="C53" s="14">
        <v>4.6</v>
      </c>
      <c r="D53" s="7">
        <f t="shared" si="1"/>
        <v>0.8997000464551095</v>
      </c>
      <c r="E53" s="7">
        <f t="shared" si="2"/>
        <v>0.21348125829503678</v>
      </c>
      <c r="F53" s="10">
        <f t="shared" si="0"/>
        <v>4.214421695096532</v>
      </c>
    </row>
    <row r="54" spans="2:6" ht="16.5">
      <c r="B54" s="5"/>
      <c r="C54" s="14">
        <v>4.7</v>
      </c>
      <c r="D54" s="7">
        <f t="shared" si="1"/>
        <v>0.8976351855627831</v>
      </c>
      <c r="E54" s="7">
        <f t="shared" si="2"/>
        <v>0.20643371020944856</v>
      </c>
      <c r="F54" s="10">
        <f t="shared" si="0"/>
        <v>4.3482974977877324</v>
      </c>
    </row>
    <row r="55" spans="2:6" ht="16.5">
      <c r="B55" s="5"/>
      <c r="C55" s="14">
        <v>4.8</v>
      </c>
      <c r="D55" s="7">
        <f t="shared" si="1"/>
        <v>0.895575063639318</v>
      </c>
      <c r="E55" s="7">
        <f t="shared" si="2"/>
        <v>0.19961881924053357</v>
      </c>
      <c r="F55" s="10">
        <f t="shared" si="0"/>
        <v>4.486426014574217</v>
      </c>
    </row>
    <row r="56" spans="2:6" ht="16.5">
      <c r="B56" s="5"/>
      <c r="C56" s="14">
        <v>4.9</v>
      </c>
      <c r="D56" s="7">
        <f t="shared" si="1"/>
        <v>0.8935196698085212</v>
      </c>
      <c r="E56" s="7">
        <f t="shared" si="2"/>
        <v>0.1930289047973569</v>
      </c>
      <c r="F56" s="10">
        <f t="shared" si="0"/>
        <v>4.628942337659453</v>
      </c>
    </row>
    <row r="57" spans="2:6" ht="16.5">
      <c r="B57" s="5">
        <v>42440</v>
      </c>
      <c r="C57" s="14">
        <v>5</v>
      </c>
      <c r="D57" s="7">
        <f t="shared" si="1"/>
        <v>0.8914689932191608</v>
      </c>
      <c r="E57" s="7">
        <f t="shared" si="2"/>
        <v>0.18665653984442176</v>
      </c>
      <c r="F57" s="10">
        <f t="shared" si="0"/>
        <v>4.775985850601325</v>
      </c>
    </row>
    <row r="58" spans="2:6" ht="16.5">
      <c r="B58" s="5"/>
      <c r="C58" s="14">
        <v>5.1</v>
      </c>
      <c r="D58" s="7">
        <f t="shared" si="1"/>
        <v>0.8894230230449094</v>
      </c>
      <c r="E58" s="7">
        <f t="shared" si="2"/>
        <v>0.18049454253117264</v>
      </c>
      <c r="F58" s="10">
        <f t="shared" si="0"/>
        <v>4.9277003646318</v>
      </c>
    </row>
    <row r="59" spans="2:6" ht="16.5">
      <c r="B59" s="5"/>
      <c r="C59" s="14">
        <v>5.2</v>
      </c>
      <c r="D59" s="7">
        <f t="shared" si="1"/>
        <v>0.8873817484842864</v>
      </c>
      <c r="E59" s="7">
        <f t="shared" si="2"/>
        <v>0.1745359680978297</v>
      </c>
      <c r="F59" s="10">
        <f t="shared" si="0"/>
        <v>5.084234259306926</v>
      </c>
    </row>
    <row r="60" spans="2:6" ht="16.5">
      <c r="B60" s="5"/>
      <c r="C60" s="14">
        <v>5.3</v>
      </c>
      <c r="D60" s="7">
        <f t="shared" si="1"/>
        <v>0.8853451587606015</v>
      </c>
      <c r="E60" s="7">
        <f t="shared" si="2"/>
        <v>0.16877410104843202</v>
      </c>
      <c r="F60" s="10">
        <f t="shared" si="0"/>
        <v>5.2457406276247305</v>
      </c>
    </row>
    <row r="61" spans="2:6" ht="16.5">
      <c r="B61" s="5"/>
      <c r="C61" s="14">
        <v>5.4</v>
      </c>
      <c r="D61" s="7">
        <f t="shared" si="1"/>
        <v>0.8833132431218971</v>
      </c>
      <c r="E61" s="7">
        <f t="shared" si="2"/>
        <v>0.16320244758226735</v>
      </c>
      <c r="F61" s="10">
        <f t="shared" si="0"/>
        <v>5.412377425752975</v>
      </c>
    </row>
    <row r="62" spans="2:6" ht="16.5">
      <c r="B62" s="5"/>
      <c r="C62" s="14">
        <v>5.5</v>
      </c>
      <c r="D62" s="7">
        <f t="shared" si="1"/>
        <v>0.8812859908408921</v>
      </c>
      <c r="E62" s="7">
        <f t="shared" si="2"/>
        <v>0.15781472827516016</v>
      </c>
      <c r="F62" s="10">
        <f t="shared" si="0"/>
        <v>5.58430762751315</v>
      </c>
    </row>
    <row r="63" spans="2:6" ht="16.5">
      <c r="B63" s="5"/>
      <c r="C63" s="14">
        <v>5.6</v>
      </c>
      <c r="D63" s="7">
        <f t="shared" si="1"/>
        <v>0.8792633912149254</v>
      </c>
      <c r="E63" s="7">
        <f t="shared" si="2"/>
        <v>0.15260487100236803</v>
      </c>
      <c r="F63" s="10">
        <f t="shared" si="0"/>
        <v>5.761699383771843</v>
      </c>
    </row>
    <row r="64" spans="2:6" ht="16.5">
      <c r="B64" s="5"/>
      <c r="C64" s="14">
        <v>5.7</v>
      </c>
      <c r="D64" s="7">
        <f t="shared" si="1"/>
        <v>0.8772454335658985</v>
      </c>
      <c r="E64" s="7">
        <f t="shared" si="2"/>
        <v>0.1475670040951109</v>
      </c>
      <c r="F64" s="10">
        <f t="shared" si="0"/>
        <v>5.944726186895346</v>
      </c>
    </row>
    <row r="65" spans="2:6" ht="16.5">
      <c r="B65" s="5"/>
      <c r="C65" s="14">
        <v>5.8</v>
      </c>
      <c r="D65" s="7">
        <f t="shared" si="1"/>
        <v>0.8752321072402202</v>
      </c>
      <c r="E65" s="7">
        <f t="shared" si="2"/>
        <v>0.14269544972302084</v>
      </c>
      <c r="F65" s="10">
        <f t="shared" si="0"/>
        <v>6.133567040428342</v>
      </c>
    </row>
    <row r="66" spans="2:6" ht="16.5">
      <c r="B66" s="5"/>
      <c r="C66" s="14">
        <v>5.9</v>
      </c>
      <c r="D66" s="7">
        <f t="shared" si="1"/>
        <v>0.8732234016087496</v>
      </c>
      <c r="E66" s="7">
        <f t="shared" si="2"/>
        <v>0.1379847174950527</v>
      </c>
      <c r="F66" s="10">
        <f t="shared" si="0"/>
        <v>6.328406634162643</v>
      </c>
    </row>
    <row r="67" spans="2:6" ht="16.5">
      <c r="B67" s="5">
        <v>42805</v>
      </c>
      <c r="C67" s="14">
        <v>6</v>
      </c>
      <c r="D67" s="7">
        <f t="shared" si="1"/>
        <v>0.8712193060667404</v>
      </c>
      <c r="E67" s="7">
        <f t="shared" si="2"/>
        <v>0.13342949827164563</v>
      </c>
      <c r="F67" s="10">
        <f t="shared" si="0"/>
        <v>6.529435524767153</v>
      </c>
    </row>
    <row r="68" spans="2:6" ht="16.5">
      <c r="B68" s="5"/>
      <c r="C68" s="14">
        <v>6.1</v>
      </c>
      <c r="D68" s="7">
        <f t="shared" si="1"/>
        <v>0.8692198100337849</v>
      </c>
      <c r="E68" s="7">
        <f t="shared" si="2"/>
        <v>0.1290246581811599</v>
      </c>
      <c r="F68" s="10">
        <f t="shared" si="0"/>
        <v>6.736850322155767</v>
      </c>
    </row>
    <row r="69" spans="2:6" ht="16.5">
      <c r="B69" s="5"/>
      <c r="C69" s="14">
        <v>6.2</v>
      </c>
      <c r="D69" s="7">
        <f t="shared" si="1"/>
        <v>0.8672249029537576</v>
      </c>
      <c r="E69" s="7">
        <f t="shared" si="2"/>
        <v>0.12476523283384616</v>
      </c>
      <c r="F69" s="10">
        <f t="shared" si="0"/>
        <v>6.950853881775452</v>
      </c>
    </row>
    <row r="70" spans="2:6" ht="16.5">
      <c r="B70" s="5"/>
      <c r="C70" s="14">
        <v>6.3</v>
      </c>
      <c r="D70" s="7">
        <f t="shared" si="1"/>
        <v>0.8652345742947605</v>
      </c>
      <c r="E70" s="7">
        <f t="shared" si="2"/>
        <v>0.12064642172682655</v>
      </c>
      <c r="F70" s="10">
        <f t="shared" si="0"/>
        <v>7.171655503002537</v>
      </c>
    </row>
    <row r="71" spans="2:6" ht="16.5">
      <c r="B71" s="5"/>
      <c r="C71" s="14">
        <v>6.4</v>
      </c>
      <c r="D71" s="7">
        <f t="shared" si="1"/>
        <v>0.8632488135490662</v>
      </c>
      <c r="E71" s="7">
        <f t="shared" si="2"/>
        <v>0.11666358283378013</v>
      </c>
      <c r="F71" s="10">
        <f t="shared" si="0"/>
        <v>7.399471133841358</v>
      </c>
    </row>
    <row r="72" spans="2:6" ht="16.5">
      <c r="B72" s="5"/>
      <c r="C72" s="14">
        <v>6.5</v>
      </c>
      <c r="D72" s="7">
        <f t="shared" si="1"/>
        <v>0.8612676102330635</v>
      </c>
      <c r="E72" s="7">
        <f t="shared" si="2"/>
        <v>0.11281222737323768</v>
      </c>
      <c r="F72" s="10">
        <f aca="true" t="shared" si="3" ref="F72:F107">D72/E72</f>
        <v>7.634523582125293</v>
      </c>
    </row>
    <row r="73" spans="2:6" ht="16.5">
      <c r="B73" s="5"/>
      <c r="C73" s="14">
        <v>6.6</v>
      </c>
      <c r="D73" s="7">
        <f aca="true" t="shared" si="4" ref="D73:D107">1*EXP(-LN(2)/30.1671*C73)</f>
        <v>0.8592909538872018</v>
      </c>
      <c r="E73" s="7">
        <f aca="true" t="shared" si="5" ref="E73:E107">1*EXP(-LN(2)/2.0648*C73)</f>
        <v>0.10908801474958708</v>
      </c>
      <c r="F73" s="10">
        <f t="shared" si="3"/>
        <v>7.8770427334269035</v>
      </c>
    </row>
    <row r="74" spans="2:6" ht="16.5">
      <c r="B74" s="5"/>
      <c r="C74" s="14">
        <v>6.7</v>
      </c>
      <c r="D74" s="7">
        <f t="shared" si="4"/>
        <v>0.8573188340759353</v>
      </c>
      <c r="E74" s="7">
        <f t="shared" si="5"/>
        <v>0.105486747661089</v>
      </c>
      <c r="F74" s="10">
        <f t="shared" si="3"/>
        <v>8.12726577589021</v>
      </c>
    </row>
    <row r="75" spans="2:6" ht="16.5">
      <c r="B75" s="5"/>
      <c r="C75" s="14">
        <v>6.8</v>
      </c>
      <c r="D75" s="7">
        <f t="shared" si="4"/>
        <v>0.8553512403876687</v>
      </c>
      <c r="E75" s="7">
        <f t="shared" si="5"/>
        <v>0.10200436736938961</v>
      </c>
      <c r="F75" s="10">
        <f t="shared" si="3"/>
        <v>8.385437432204988</v>
      </c>
    </row>
    <row r="76" spans="2:6" ht="16.5">
      <c r="B76" s="5"/>
      <c r="C76" s="14">
        <v>6.9</v>
      </c>
      <c r="D76" s="7">
        <f t="shared" si="4"/>
        <v>0.8533881624347018</v>
      </c>
      <c r="E76" s="8">
        <f t="shared" si="5"/>
        <v>0.0986369491251976</v>
      </c>
      <c r="F76" s="10">
        <f t="shared" si="3"/>
        <v>8.65181019895005</v>
      </c>
    </row>
    <row r="77" spans="2:6" ht="16.5">
      <c r="B77" s="5">
        <v>43170</v>
      </c>
      <c r="C77" s="14">
        <v>7</v>
      </c>
      <c r="D77" s="7">
        <f t="shared" si="4"/>
        <v>0.8514295898531747</v>
      </c>
      <c r="E77" s="8">
        <f t="shared" si="5"/>
        <v>0.09538069774497185</v>
      </c>
      <c r="F77" s="10">
        <f t="shared" si="3"/>
        <v>8.926644593539464</v>
      </c>
    </row>
    <row r="78" spans="2:6" ht="16.5">
      <c r="B78" s="5"/>
      <c r="C78" s="14">
        <v>7.1</v>
      </c>
      <c r="D78" s="7">
        <f t="shared" si="4"/>
        <v>0.8494755123030132</v>
      </c>
      <c r="E78" s="8">
        <f t="shared" si="5"/>
        <v>0.09223194333363316</v>
      </c>
      <c r="F78" s="10">
        <f t="shared" si="3"/>
        <v>9.21020940901334</v>
      </c>
    </row>
    <row r="79" spans="2:6" ht="16.5">
      <c r="B79" s="5"/>
      <c r="C79" s="14">
        <v>7.2</v>
      </c>
      <c r="D79" s="7">
        <f t="shared" si="4"/>
        <v>0.8475259194678738</v>
      </c>
      <c r="E79" s="8">
        <f t="shared" si="5"/>
        <v>0.0891871371484799</v>
      </c>
      <c r="F79" s="10">
        <f t="shared" si="3"/>
        <v>9.50278197692232</v>
      </c>
    </row>
    <row r="80" spans="2:6" ht="16.5">
      <c r="B80" s="5"/>
      <c r="C80" s="14">
        <v>7.3</v>
      </c>
      <c r="D80" s="7">
        <f t="shared" si="4"/>
        <v>0.8455808010550903</v>
      </c>
      <c r="E80" s="8">
        <f t="shared" si="5"/>
        <v>0.08624284759964664</v>
      </c>
      <c r="F80" s="10">
        <f t="shared" si="3"/>
        <v>9.804648438562863</v>
      </c>
    </row>
    <row r="81" spans="2:6" ht="16.5">
      <c r="B81" s="5"/>
      <c r="C81" s="14">
        <v>7.4</v>
      </c>
      <c r="D81" s="7">
        <f t="shared" si="4"/>
        <v>0.8436401467956178</v>
      </c>
      <c r="E81" s="8">
        <f t="shared" si="5"/>
        <v>0.08339575638259672</v>
      </c>
      <c r="F81" s="10">
        <f t="shared" si="3"/>
        <v>10.116104024828669</v>
      </c>
    </row>
    <row r="82" spans="2:6" ht="16.5">
      <c r="B82" s="5"/>
      <c r="C82" s="14">
        <v>7.5</v>
      </c>
      <c r="D82" s="7">
        <f t="shared" si="4"/>
        <v>0.8417039464439803</v>
      </c>
      <c r="E82" s="8">
        <f t="shared" si="5"/>
        <v>0.08064265473829181</v>
      </c>
      <c r="F82" s="10">
        <f t="shared" si="3"/>
        <v>10.437453344951841</v>
      </c>
    </row>
    <row r="83" spans="2:6" ht="16.5">
      <c r="B83" s="5"/>
      <c r="C83" s="14">
        <v>7.6</v>
      </c>
      <c r="D83" s="7">
        <f t="shared" si="4"/>
        <v>0.839772189778215</v>
      </c>
      <c r="E83" s="8">
        <f t="shared" si="5"/>
        <v>0.07798043983682193</v>
      </c>
      <c r="F83" s="10">
        <f t="shared" si="3"/>
        <v>10.769010684416264</v>
      </c>
    </row>
    <row r="84" spans="2:6" ht="16.5">
      <c r="B84" s="5"/>
      <c r="C84" s="14">
        <v>7.7</v>
      </c>
      <c r="D84" s="7">
        <f t="shared" si="4"/>
        <v>0.8378448665998197</v>
      </c>
      <c r="E84" s="8">
        <f t="shared" si="5"/>
        <v>0.07540611128042096</v>
      </c>
      <c r="F84" s="10">
        <f t="shared" si="3"/>
        <v>11.111100312334557</v>
      </c>
    </row>
    <row r="85" spans="2:6" ht="16.5">
      <c r="B85" s="5"/>
      <c r="C85" s="14">
        <v>7.8</v>
      </c>
      <c r="D85" s="7">
        <f t="shared" si="4"/>
        <v>0.8359219667336979</v>
      </c>
      <c r="E85" s="8">
        <f t="shared" si="5"/>
        <v>0.07291676772192682</v>
      </c>
      <c r="F85" s="10">
        <f t="shared" si="3"/>
        <v>11.464056798589107</v>
      </c>
    </row>
    <row r="86" spans="2:6" ht="16.5">
      <c r="B86" s="5"/>
      <c r="C86" s="14">
        <v>7.9</v>
      </c>
      <c r="D86" s="7">
        <f t="shared" si="4"/>
        <v>0.8340034800281055</v>
      </c>
      <c r="E86" s="8">
        <f t="shared" si="5"/>
        <v>0.07050960359487385</v>
      </c>
      <c r="F86" s="10">
        <f t="shared" si="3"/>
        <v>11.828225341047569</v>
      </c>
    </row>
    <row r="87" spans="2:6" ht="16.5">
      <c r="B87" s="5">
        <v>43535</v>
      </c>
      <c r="C87" s="14">
        <v>8</v>
      </c>
      <c r="D87" s="7">
        <f t="shared" si="4"/>
        <v>0.8320893963545976</v>
      </c>
      <c r="E87" s="8">
        <f t="shared" si="5"/>
        <v>0.06818190595153376</v>
      </c>
      <c r="F87" s="10">
        <f t="shared" si="3"/>
        <v>12.203962103172618</v>
      </c>
    </row>
    <row r="88" spans="2:6" ht="16.5">
      <c r="B88" s="5"/>
      <c r="C88" s="14">
        <v>8.1</v>
      </c>
      <c r="D88" s="7">
        <f t="shared" si="4"/>
        <v>0.830179705607974</v>
      </c>
      <c r="E88" s="8">
        <f t="shared" si="5"/>
        <v>0.0659310514053403</v>
      </c>
      <c r="F88" s="10">
        <f t="shared" si="3"/>
        <v>12.59163456235632</v>
      </c>
    </row>
    <row r="89" spans="2:6" ht="16.5">
      <c r="B89" s="5"/>
      <c r="C89" s="14">
        <v>8.2</v>
      </c>
      <c r="D89" s="7">
        <f t="shared" si="4"/>
        <v>0.8282743977062272</v>
      </c>
      <c r="E89" s="8">
        <f t="shared" si="5"/>
        <v>0.06375450317425224</v>
      </c>
      <c r="F89" s="10">
        <f t="shared" si="3"/>
        <v>12.991621869319694</v>
      </c>
    </row>
    <row r="90" spans="2:6" ht="16.5">
      <c r="B90" s="5"/>
      <c r="C90" s="14">
        <v>8.3</v>
      </c>
      <c r="D90" s="7">
        <f t="shared" si="4"/>
        <v>0.8263734625904879</v>
      </c>
      <c r="E90" s="8">
        <f t="shared" si="5"/>
        <v>0.06164980822172217</v>
      </c>
      <c r="F90" s="10">
        <f t="shared" si="3"/>
        <v>13.404315218929053</v>
      </c>
    </row>
    <row r="91" spans="2:6" ht="16.5">
      <c r="B91" s="5"/>
      <c r="C91" s="14">
        <v>8.4</v>
      </c>
      <c r="D91" s="7">
        <f t="shared" si="4"/>
        <v>0.824476890224973</v>
      </c>
      <c r="E91" s="8">
        <f t="shared" si="5"/>
        <v>0.05961459449204941</v>
      </c>
      <c r="F91" s="10">
        <f t="shared" si="3"/>
        <v>13.830118232791646</v>
      </c>
    </row>
    <row r="92" spans="2:6" ht="16.5">
      <c r="B92" s="5"/>
      <c r="C92" s="14">
        <v>8.5</v>
      </c>
      <c r="D92" s="7">
        <f t="shared" si="4"/>
        <v>0.8225846705969312</v>
      </c>
      <c r="E92" s="8">
        <f t="shared" si="5"/>
        <v>0.057646568237000304</v>
      </c>
      <c r="F92" s="10">
        <f t="shared" si="3"/>
        <v>14.269447354004974</v>
      </c>
    </row>
    <row r="93" spans="2:6" ht="16.5">
      <c r="B93" s="5"/>
      <c r="C93" s="14">
        <v>8.6</v>
      </c>
      <c r="D93" s="7">
        <f t="shared" si="4"/>
        <v>0.820696793716592</v>
      </c>
      <c r="E93" s="8">
        <f t="shared" si="5"/>
        <v>0.05574351143068371</v>
      </c>
      <c r="F93" s="10">
        <f t="shared" si="3"/>
        <v>14.722732254445742</v>
      </c>
    </row>
    <row r="94" spans="2:6" ht="16.5">
      <c r="B94" s="5"/>
      <c r="C94" s="14">
        <v>8.7</v>
      </c>
      <c r="D94" s="7">
        <f t="shared" si="4"/>
        <v>0.8188132496171113</v>
      </c>
      <c r="E94" s="8">
        <f t="shared" si="5"/>
        <v>0.05390327926976805</v>
      </c>
      <c r="F94" s="10">
        <f t="shared" si="3"/>
        <v>15.190416254996702</v>
      </c>
    </row>
    <row r="95" spans="2:6" ht="16.5">
      <c r="B95" s="5"/>
      <c r="C95" s="14">
        <v>8.8</v>
      </c>
      <c r="D95" s="7">
        <f t="shared" si="4"/>
        <v>0.8169340283545198</v>
      </c>
      <c r="E95" s="8">
        <f t="shared" si="5"/>
        <v>0.05212379775622192</v>
      </c>
      <c r="F95" s="10">
        <f t="shared" si="3"/>
        <v>15.67295675912264</v>
      </c>
    </row>
    <row r="96" spans="2:6" ht="16.5">
      <c r="B96" s="5"/>
      <c r="C96" s="14">
        <v>8.9</v>
      </c>
      <c r="D96" s="7">
        <f t="shared" si="4"/>
        <v>0.8150591200076699</v>
      </c>
      <c r="E96" s="8">
        <f t="shared" si="5"/>
        <v>0.050403061359855145</v>
      </c>
      <c r="F96" s="10">
        <f t="shared" si="3"/>
        <v>16.17082570021918</v>
      </c>
    </row>
    <row r="97" spans="2:6" ht="16.5">
      <c r="B97" s="5">
        <v>43901</v>
      </c>
      <c r="C97" s="14">
        <v>9</v>
      </c>
      <c r="D97" s="7">
        <f t="shared" si="4"/>
        <v>0.8131885146781839</v>
      </c>
      <c r="E97" s="8">
        <f t="shared" si="5"/>
        <v>0.04873913075802449</v>
      </c>
      <c r="F97" s="10">
        <f t="shared" si="3"/>
        <v>16.68451000317233</v>
      </c>
    </row>
    <row r="98" spans="2:6" ht="16.5">
      <c r="B98" s="5"/>
      <c r="C98" s="14">
        <v>9.1</v>
      </c>
      <c r="D98" s="7">
        <f t="shared" si="4"/>
        <v>0.8113222024904011</v>
      </c>
      <c r="E98" s="8">
        <f t="shared" si="5"/>
        <v>0.047130130649957705</v>
      </c>
      <c r="F98" s="10">
        <f t="shared" si="3"/>
        <v>17.214512060579853</v>
      </c>
    </row>
    <row r="99" spans="2:6" ht="16.5">
      <c r="B99" s="5"/>
      <c r="C99" s="14">
        <v>9.2</v>
      </c>
      <c r="D99" s="7">
        <f t="shared" si="4"/>
        <v>0.8094601735913262</v>
      </c>
      <c r="E99" s="8">
        <f t="shared" si="5"/>
        <v>0.04557424764323221</v>
      </c>
      <c r="F99" s="10">
        <f t="shared" si="3"/>
        <v>17.761350224100326</v>
      </c>
    </row>
    <row r="100" spans="2:6" ht="16.5">
      <c r="B100" s="5"/>
      <c r="C100" s="14">
        <v>9.3</v>
      </c>
      <c r="D100" s="7">
        <f t="shared" si="4"/>
        <v>0.8076024181505768</v>
      </c>
      <c r="E100" s="8">
        <f t="shared" si="5"/>
        <v>0.04406972821002605</v>
      </c>
      <c r="F100" s="10">
        <f t="shared" si="3"/>
        <v>18.32555931141059</v>
      </c>
    </row>
    <row r="101" spans="2:6" ht="16.5">
      <c r="B101" s="5"/>
      <c r="C101" s="14">
        <v>9.4</v>
      </c>
      <c r="D101" s="7">
        <f t="shared" si="4"/>
        <v>0.8057489263603321</v>
      </c>
      <c r="E101" s="8">
        <f t="shared" si="5"/>
        <v>0.042614876710838585</v>
      </c>
      <c r="F101" s="10">
        <f t="shared" si="3"/>
        <v>18.90769112926706</v>
      </c>
    </row>
    <row r="102" spans="2:6" ht="16.5">
      <c r="B102" s="5"/>
      <c r="C102" s="14">
        <v>9.5</v>
      </c>
      <c r="D102" s="7">
        <f t="shared" si="4"/>
        <v>0.8038996884352806</v>
      </c>
      <c r="E102" s="8">
        <f t="shared" si="5"/>
        <v>0.04120805348345261</v>
      </c>
      <c r="F102" s="10">
        <f t="shared" si="3"/>
        <v>19.508315013182855</v>
      </c>
    </row>
    <row r="103" spans="2:6" ht="16.5">
      <c r="B103" s="5"/>
      <c r="C103" s="14">
        <v>9.6</v>
      </c>
      <c r="D103" s="7">
        <f t="shared" si="4"/>
        <v>0.8020546946125686</v>
      </c>
      <c r="E103" s="8">
        <f t="shared" si="5"/>
        <v>0.03984767299498482</v>
      </c>
      <c r="F103" s="10">
        <f t="shared" si="3"/>
        <v>20.128018384248293</v>
      </c>
    </row>
    <row r="104" spans="2:6" ht="16.5">
      <c r="B104" s="5"/>
      <c r="C104" s="14">
        <v>9.7</v>
      </c>
      <c r="D104" s="7">
        <f t="shared" si="4"/>
        <v>0.8002139351517489</v>
      </c>
      <c r="E104" s="8">
        <f t="shared" si="5"/>
        <v>0.03853220205494177</v>
      </c>
      <c r="F104" s="10">
        <f t="shared" si="3"/>
        <v>20.76740732363935</v>
      </c>
    </row>
    <row r="105" spans="2:6" ht="16.5">
      <c r="B105" s="5"/>
      <c r="C105" s="14">
        <v>9.8</v>
      </c>
      <c r="D105" s="7">
        <f t="shared" si="4"/>
        <v>0.7983774003347287</v>
      </c>
      <c r="E105" s="8">
        <f t="shared" si="5"/>
        <v>0.03726015808726708</v>
      </c>
      <c r="F105" s="10">
        <f t="shared" si="3"/>
        <v>21.427107165376157</v>
      </c>
    </row>
    <row r="106" spans="2:6" ht="16.5">
      <c r="B106" s="5"/>
      <c r="C106" s="14">
        <v>9.9</v>
      </c>
      <c r="D106" s="7">
        <f t="shared" si="4"/>
        <v>0.7965450804657194</v>
      </c>
      <c r="E106" s="8">
        <f t="shared" si="5"/>
        <v>0.036030107459432935</v>
      </c>
      <c r="F106" s="10">
        <f t="shared" si="3"/>
        <v>22.107763107910973</v>
      </c>
    </row>
    <row r="107" spans="2:6" ht="16.5">
      <c r="B107" s="5">
        <v>44266</v>
      </c>
      <c r="C107" s="14">
        <v>10</v>
      </c>
      <c r="D107" s="7">
        <f t="shared" si="4"/>
        <v>0.7947169658711841</v>
      </c>
      <c r="E107" s="8">
        <f t="shared" si="5"/>
        <v>0.03484066386669221</v>
      </c>
      <c r="F107" s="10">
        <f t="shared" si="3"/>
        <v>22.81004084514406</v>
      </c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日本大学理工学部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野口邦和</dc:creator>
  <cp:keywords/>
  <dc:description/>
  <cp:lastModifiedBy>. .</cp:lastModifiedBy>
  <dcterms:created xsi:type="dcterms:W3CDTF">2014-01-30T02:16:01Z</dcterms:created>
  <dcterms:modified xsi:type="dcterms:W3CDTF">2016-04-22T09:15:04Z</dcterms:modified>
  <cp:category/>
  <cp:version/>
  <cp:contentType/>
  <cp:contentStatus/>
</cp:coreProperties>
</file>